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3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<sst xmlns="http://schemas.openxmlformats.org/spreadsheetml/2006/main" count="38" uniqueCount="35">
  <si>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Екзамен 3</t>
  </si>
  <si>
    <t>Екзамен 4</t>
  </si>
  <si>
    <t>Залік 6</t>
  </si>
  <si>
    <t>Екзамен 5</t>
  </si>
  <si>
    <t>Екзамен 6</t>
  </si>
  <si>
    <t>Залік 7</t>
  </si>
  <si>
    <t>Залік 8</t>
  </si>
  <si>
    <t>Гірське посвідчення</t>
  </si>
  <si>
    <t>Відмінник</t>
  </si>
  <si>
    <t>Рейтингова оцінка</t>
  </si>
  <si>
    <t>Дитина-сирота</t>
  </si>
  <si>
    <t>Чорнобилець</t>
  </si>
  <si>
    <t>АТО</t>
  </si>
  <si>
    <t>Соціальна пільга*</t>
  </si>
  <si>
    <t>Прізвище, ім'я, 
по батькові студента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</si>
  <si>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</si>
  <si>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</si>
  <si>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</si>
  <si>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</si>
  <si>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Шахтарська праця</t>
  </si>
  <si>
    <t>Шахтарська
праця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</si>
  <si>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</si>
  <si>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</si>
  <si>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Примітки</t>
  </si>
  <si>
    <t>* Пояснення колонок "Соціальна пільга"</t>
  </si>
  <si>
    <t>Залік 9</t>
  </si>
  <si>
    <t>Аліськевич Василь Іванович</t>
  </si>
  <si>
    <t>Максим'юк Наталія Тарасівна</t>
  </si>
  <si>
    <t>Томин Степан Олексійович</t>
  </si>
  <si>
    <t>Урядко Олег Ярославович</t>
  </si>
  <si>
    <t>Комп'ютерні технології у фізиці</t>
  </si>
  <si>
    <t>Психологія вищої школи</t>
  </si>
  <si>
    <t>Виробнича практика</t>
  </si>
  <si>
    <t>Теорія та методика фіз. експерименту</t>
  </si>
  <si>
    <t>Сучасні методи дослідження структури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</si>
</sst>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39" fillId="32" borderId="12" xfId="60" applyBorder="1" applyAlignment="1">
      <alignment vertical="center" wrapText="1"/>
    </xf>
    <xf numFmtId="0" fontId="39" fillId="32" borderId="10" xfId="60" applyBorder="1" applyAlignment="1">
      <alignment horizontal="center"/>
    </xf>
    <xf numFmtId="2" fontId="39" fillId="32" borderId="10" xfId="60" applyNumberFormat="1" applyBorder="1" applyAlignment="1">
      <alignment horizontal="center"/>
    </xf>
    <xf numFmtId="0" fontId="39" fillId="32" borderId="10" xfId="60" applyBorder="1" applyAlignment="1">
      <alignment horizontal="center" wrapText="1"/>
    </xf>
    <xf numFmtId="0" fontId="39" fillId="32" borderId="0" xfId="60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1" fillId="36" borderId="13" xfId="0" applyFont="1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37" borderId="12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80" zoomScaleNormal="80" zoomScalePageLayoutView="0" workbookViewId="0" topLeftCell="A1">
      <selection activeCell="A3" sqref="A3:IV6"/>
    </sheetView>
  </sheetViews>
  <sheetFormatPr defaultColWidth="9.140625" defaultRowHeight="12.75"/>
  <cols>
    <col min="1" max="1" width="43.7109375" style="0" customWidth="1"/>
    <col min="2" max="7" width="5.7109375" style="0" customWidth="1"/>
    <col min="8" max="8" width="3.7109375" style="0" customWidth="1"/>
    <col min="9" max="17" width="5.7109375" style="0" customWidth="1"/>
    <col min="18" max="18" width="3.7109375" style="0" customWidth="1"/>
    <col min="19" max="19" width="13.7109375" style="0" customWidth="1"/>
    <col min="20" max="20" width="9.57421875" style="4" customWidth="1"/>
    <col min="21" max="24" width="9.140625" style="0" customWidth="1"/>
  </cols>
  <sheetData>
    <row r="1" spans="1:25" ht="116.25" customHeight="1">
      <c r="A1" s="20" t="s">
        <v>14</v>
      </c>
      <c r="B1" s="22" t="s">
        <v>33</v>
      </c>
      <c r="C1" s="22" t="s">
        <v>34</v>
      </c>
      <c r="D1" s="22" t="s">
        <v>0</v>
      </c>
      <c r="E1" s="22" t="s">
        <v>1</v>
      </c>
      <c r="F1" s="22" t="s">
        <v>3</v>
      </c>
      <c r="G1" s="22" t="s">
        <v>4</v>
      </c>
      <c r="H1" s="29"/>
      <c r="I1" s="22" t="s">
        <v>30</v>
      </c>
      <c r="J1" s="22" t="s">
        <v>31</v>
      </c>
      <c r="K1" s="22"/>
      <c r="L1" s="22" t="s">
        <v>32</v>
      </c>
      <c r="M1" s="22"/>
      <c r="N1" s="22" t="s">
        <v>2</v>
      </c>
      <c r="O1" s="22" t="s">
        <v>5</v>
      </c>
      <c r="P1" s="22" t="s">
        <v>6</v>
      </c>
      <c r="Q1" s="22" t="s">
        <v>25</v>
      </c>
      <c r="R1" s="31"/>
      <c r="S1" s="33" t="s">
        <v>9</v>
      </c>
      <c r="T1" s="33" t="s">
        <v>8</v>
      </c>
      <c r="U1" s="26" t="s">
        <v>13</v>
      </c>
      <c r="V1" s="27"/>
      <c r="W1" s="27"/>
      <c r="X1" s="28"/>
      <c r="Y1" s="33" t="s">
        <v>7</v>
      </c>
    </row>
    <row r="2" spans="1:25" ht="116.25" customHeight="1" thickBot="1">
      <c r="A2" s="21"/>
      <c r="B2" s="23"/>
      <c r="C2" s="23"/>
      <c r="D2" s="23"/>
      <c r="E2" s="23"/>
      <c r="F2" s="23"/>
      <c r="G2" s="23"/>
      <c r="H2" s="30"/>
      <c r="I2" s="23"/>
      <c r="J2" s="23"/>
      <c r="K2" s="23"/>
      <c r="L2" s="23"/>
      <c r="M2" s="23"/>
      <c r="N2" s="23"/>
      <c r="O2" s="23"/>
      <c r="P2" s="23"/>
      <c r="Q2" s="23"/>
      <c r="R2" s="32"/>
      <c r="S2" s="34"/>
      <c r="T2" s="34"/>
      <c r="U2" s="5" t="s">
        <v>10</v>
      </c>
      <c r="V2" s="5" t="s">
        <v>11</v>
      </c>
      <c r="W2" s="5" t="s">
        <v>12</v>
      </c>
      <c r="X2" s="5" t="s">
        <v>20</v>
      </c>
      <c r="Y2" s="34"/>
    </row>
    <row r="3" spans="1:25" ht="19.5" thickBot="1">
      <c r="A3" s="36" t="s">
        <v>27</v>
      </c>
      <c r="B3" s="12">
        <v>96</v>
      </c>
      <c r="C3" s="12">
        <v>90</v>
      </c>
      <c r="D3" s="12"/>
      <c r="E3" s="12"/>
      <c r="F3" s="12"/>
      <c r="G3" s="12"/>
      <c r="H3" s="7"/>
      <c r="I3" s="12">
        <v>98</v>
      </c>
      <c r="J3" s="12">
        <v>98</v>
      </c>
      <c r="K3" s="12"/>
      <c r="L3" s="12">
        <v>100</v>
      </c>
      <c r="M3" s="12"/>
      <c r="N3" s="12"/>
      <c r="O3" s="12"/>
      <c r="P3" s="6"/>
      <c r="Q3" s="6"/>
      <c r="R3" s="1"/>
      <c r="S3" s="2">
        <f>(2*AVERAGE(B3:G3)+AVERAGE(I3:P3))/3</f>
        <v>94.8888888888889</v>
      </c>
      <c r="T3" s="2" t="str">
        <f>IF(AND(MIN(B3:G3)&gt;89,MIN(I3:P3)&gt;89),"Так"," ")</f>
        <v>Так</v>
      </c>
      <c r="U3" s="3"/>
      <c r="V3" s="3"/>
      <c r="W3" s="3"/>
      <c r="X3" s="3"/>
      <c r="Y3" s="3"/>
    </row>
    <row r="4" spans="1:25" ht="19.5" thickBot="1">
      <c r="A4" s="14" t="s">
        <v>29</v>
      </c>
      <c r="B4" s="12">
        <v>94</v>
      </c>
      <c r="C4" s="12">
        <v>78</v>
      </c>
      <c r="D4" s="12"/>
      <c r="E4" s="12"/>
      <c r="F4" s="12"/>
      <c r="G4" s="12"/>
      <c r="H4" s="7"/>
      <c r="I4" s="12">
        <v>90</v>
      </c>
      <c r="J4" s="12">
        <v>95</v>
      </c>
      <c r="K4" s="12"/>
      <c r="L4" s="12">
        <v>96</v>
      </c>
      <c r="M4" s="12"/>
      <c r="N4" s="12"/>
      <c r="O4" s="12"/>
      <c r="P4" s="6"/>
      <c r="Q4" s="6"/>
      <c r="R4" s="1"/>
      <c r="S4" s="2">
        <f>(2*AVERAGE(B4:G4)+AVERAGE(I4:P4))/3</f>
        <v>88.55555555555556</v>
      </c>
      <c r="T4" s="2" t="str">
        <f>IF(AND(MIN(B4:G4)&gt;89,MIN(I4:P4)&gt;89),"Так"," ")</f>
        <v> </v>
      </c>
      <c r="U4" s="3"/>
      <c r="V4" s="3"/>
      <c r="W4" s="3"/>
      <c r="X4" s="3"/>
      <c r="Y4" s="3"/>
    </row>
    <row r="5" spans="1:25" s="19" customFormat="1" ht="15.75" thickBot="1">
      <c r="A5" s="15" t="s">
        <v>28</v>
      </c>
      <c r="B5" s="16">
        <v>96</v>
      </c>
      <c r="C5" s="16">
        <v>60</v>
      </c>
      <c r="D5" s="16"/>
      <c r="E5" s="16"/>
      <c r="F5" s="16"/>
      <c r="G5" s="16"/>
      <c r="H5" s="16"/>
      <c r="I5" s="16">
        <v>90</v>
      </c>
      <c r="J5" s="16">
        <v>94</v>
      </c>
      <c r="K5" s="16"/>
      <c r="L5" s="16">
        <v>100</v>
      </c>
      <c r="M5" s="16"/>
      <c r="N5" s="16"/>
      <c r="O5" s="16"/>
      <c r="P5" s="16"/>
      <c r="Q5" s="16"/>
      <c r="R5" s="16"/>
      <c r="S5" s="17">
        <f>(2*AVERAGE(B5:G5)+AVERAGE(I5:P5))/3</f>
        <v>83.55555555555556</v>
      </c>
      <c r="T5" s="17" t="str">
        <f>IF(AND(MIN(B5:G5)&gt;89,MIN(I5:P5)&gt;89),"Так"," ")</f>
        <v> </v>
      </c>
      <c r="U5" s="18"/>
      <c r="V5" s="18"/>
      <c r="W5" s="18"/>
      <c r="X5" s="18"/>
      <c r="Y5" s="18"/>
    </row>
    <row r="6" spans="1:25" ht="19.5" thickBot="1">
      <c r="A6" s="35" t="s">
        <v>26</v>
      </c>
      <c r="B6" s="13">
        <v>92</v>
      </c>
      <c r="C6" s="13">
        <v>68</v>
      </c>
      <c r="D6" s="13"/>
      <c r="E6" s="12"/>
      <c r="F6" s="12"/>
      <c r="G6" s="12"/>
      <c r="H6" s="7"/>
      <c r="I6" s="13">
        <v>90</v>
      </c>
      <c r="J6" s="13">
        <v>80</v>
      </c>
      <c r="K6" s="13"/>
      <c r="L6" s="13">
        <v>90</v>
      </c>
      <c r="M6" s="13"/>
      <c r="N6" s="13"/>
      <c r="O6" s="13"/>
      <c r="P6" s="6"/>
      <c r="Q6" s="6"/>
      <c r="R6" s="1"/>
      <c r="S6" s="2">
        <f>(2*AVERAGE(B6:G6)+AVERAGE(I6:P6))/3</f>
        <v>82.22222222222223</v>
      </c>
      <c r="T6" s="2" t="str">
        <f>IF(AND(MIN(B6:G6)&gt;89,MIN(I6:P6)&gt;89),"Так"," ")</f>
        <v> </v>
      </c>
      <c r="U6" s="3"/>
      <c r="V6" s="3"/>
      <c r="W6" s="3"/>
      <c r="X6" s="3"/>
      <c r="Y6" s="3"/>
    </row>
    <row r="9" spans="1:20" s="8" customFormat="1" ht="18.75">
      <c r="A9" s="8" t="s">
        <v>23</v>
      </c>
      <c r="T9" s="9"/>
    </row>
    <row r="10" spans="1:20" s="8" customFormat="1" ht="18.75">
      <c r="A10" s="8" t="s">
        <v>21</v>
      </c>
      <c r="T10" s="9"/>
    </row>
    <row r="11" spans="1:20" s="8" customFormat="1" ht="18.75">
      <c r="A11" s="8" t="s">
        <v>22</v>
      </c>
      <c r="T11" s="9"/>
    </row>
    <row r="12" s="8" customFormat="1" ht="18.75">
      <c r="T12" s="9"/>
    </row>
    <row r="13" spans="1:20" s="8" customFormat="1" ht="18.75">
      <c r="A13" s="8" t="s">
        <v>24</v>
      </c>
      <c r="T13" s="9"/>
    </row>
    <row r="14" spans="1:25" s="8" customFormat="1" ht="51.75" customHeight="1">
      <c r="A14" s="11" t="s">
        <v>10</v>
      </c>
      <c r="B14" s="10"/>
      <c r="C14" s="24" t="s">
        <v>15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8" customFormat="1" ht="51.75" customHeight="1">
      <c r="A15" s="11" t="s">
        <v>11</v>
      </c>
      <c r="B15" s="10"/>
      <c r="C15" s="24" t="s">
        <v>16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8" customFormat="1" ht="90" customHeight="1">
      <c r="A16" s="11" t="s">
        <v>12</v>
      </c>
      <c r="B16" s="10"/>
      <c r="C16" s="24" t="s">
        <v>17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8" customFormat="1" ht="51.75" customHeight="1">
      <c r="A17" s="11" t="s">
        <v>19</v>
      </c>
      <c r="B17" s="10"/>
      <c r="C17" s="24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</sheetData>
  <sheetProtection/>
  <mergeCells count="26">
    <mergeCell ref="C15:Y15"/>
    <mergeCell ref="C16:Y16"/>
    <mergeCell ref="C17:Y17"/>
    <mergeCell ref="O1:O2"/>
    <mergeCell ref="P1:P2"/>
    <mergeCell ref="R1:R2"/>
    <mergeCell ref="S1:S2"/>
    <mergeCell ref="T1:T2"/>
    <mergeCell ref="Y1:Y2"/>
    <mergeCell ref="J1:J2"/>
    <mergeCell ref="K1:K2"/>
    <mergeCell ref="L1:L2"/>
    <mergeCell ref="M1:M2"/>
    <mergeCell ref="N1:N2"/>
    <mergeCell ref="C14:Y14"/>
    <mergeCell ref="U1:X1"/>
    <mergeCell ref="G1:G2"/>
    <mergeCell ref="H1:H2"/>
    <mergeCell ref="I1:I2"/>
    <mergeCell ref="Q1:Q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2017-01-12T12:03:53Z</cp:lastPrinted>
  <dcterms:created xsi:type="dcterms:W3CDTF">1996-10-08T23:32:33Z</dcterms:created>
  <dcterms:modified xsi:type="dcterms:W3CDTF">2018-06-19T09:38:10Z</dcterms:modified>
  <cp:category/>
  <cp:version/>
  <cp:contentType/>
  <cp:contentStatus/>
</cp:coreProperties>
</file>