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-3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<sst xmlns="http://schemas.openxmlformats.org/spreadsheetml/2006/main" count="38" uniqueCount="35">
  <si>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Екзамен 5</t>
  </si>
  <si>
    <t>Екзамен 6</t>
  </si>
  <si>
    <t>Залік 7</t>
  </si>
  <si>
    <t>Залік 8</t>
  </si>
  <si>
    <t>Гірське посвідчення</t>
  </si>
  <si>
    <t>Відмінник</t>
  </si>
  <si>
    <t>Рейтингова оцінка</t>
  </si>
  <si>
    <t>Дитина-сирота</t>
  </si>
  <si>
    <t>Чорнобилець</t>
  </si>
  <si>
    <t>АТО</t>
  </si>
  <si>
    <t>Соціальна пільга*</t>
  </si>
  <si>
    <t>Прізвище, ім'я, 
по батькові студента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</si>
  <si>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</si>
  <si>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</si>
  <si>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</si>
  <si>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</si>
  <si>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Шахтарська праця</t>
  </si>
  <si>
    <t>Шахтарська
праця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</si>
  <si>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</si>
  <si>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</si>
  <si>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Примітки</t>
  </si>
  <si>
    <t>* Пояснення колонок "Соціальна пільга"</t>
  </si>
  <si>
    <t>Залік 9</t>
  </si>
  <si>
    <t>Фізпрактикум</t>
  </si>
  <si>
    <t>Барабаш Артур Васильович</t>
  </si>
  <si>
    <t>Девда Жанна-Анна Володимирівна</t>
  </si>
  <si>
    <t>Кельбас Іван Андрійович</t>
  </si>
  <si>
    <t>Климкович Семен Миколайович</t>
  </si>
  <si>
    <t>Рєчкін Андрій Максимович</t>
  </si>
  <si>
    <t>Федорик Ольга Ярославівна</t>
  </si>
  <si>
    <t>Дифрівняння</t>
  </si>
  <si>
    <t>Політологія</t>
  </si>
  <si>
    <t>Навчальна практика</t>
  </si>
  <si>
    <t>Методи математичної фізики</t>
  </si>
  <si>
    <t>Оптика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</si>
</sst>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36" borderId="12" xfId="0" applyFont="1" applyFill="1" applyBorder="1" applyAlignment="1">
      <alignment vertical="center" wrapText="1"/>
    </xf>
    <xf numFmtId="0" fontId="37" fillId="30" borderId="0" xfId="52" applyAlignment="1">
      <alignment/>
    </xf>
    <xf numFmtId="0" fontId="37" fillId="0" borderId="10" xfId="52" applyFill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23" fillId="0" borderId="10" xfId="52" applyFont="1" applyFill="1" applyBorder="1" applyAlignment="1">
      <alignment horizontal="center"/>
    </xf>
    <xf numFmtId="0" fontId="23" fillId="0" borderId="10" xfId="52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textRotation="90"/>
    </xf>
    <xf numFmtId="0" fontId="2" fillId="37" borderId="15" xfId="0" applyFont="1" applyFill="1" applyBorder="1" applyAlignment="1">
      <alignment horizontal="center" vertical="center" textRotation="90"/>
    </xf>
    <xf numFmtId="0" fontId="1" fillId="37" borderId="14" xfId="0" applyFont="1" applyFill="1" applyBorder="1" applyAlignment="1">
      <alignment horizontal="center" vertical="center" textRotation="90"/>
    </xf>
    <xf numFmtId="0" fontId="1" fillId="37" borderId="15" xfId="0" applyFont="1" applyFill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tabSelected="1" zoomScale="80" zoomScaleNormal="80" zoomScalePageLayoutView="0" workbookViewId="0" topLeftCell="A1">
      <selection activeCell="J8" sqref="J8"/>
    </sheetView>
  </sheetViews>
  <sheetFormatPr defaultColWidth="9.140625" defaultRowHeight="12.75"/>
  <cols>
    <col min="1" max="1" width="43.7109375" style="0" customWidth="1"/>
    <col min="2" max="7" width="5.7109375" style="0" customWidth="1"/>
    <col min="8" max="8" width="3.7109375" style="0" customWidth="1"/>
    <col min="9" max="14" width="5.7109375" style="0" customWidth="1"/>
    <col min="15" max="15" width="3.7109375" style="0" customWidth="1"/>
    <col min="16" max="16" width="13.7109375" style="0" customWidth="1"/>
    <col min="17" max="17" width="9.57421875" style="4" customWidth="1"/>
    <col min="18" max="21" width="9.140625" style="0" customWidth="1"/>
  </cols>
  <sheetData>
    <row r="1" spans="1:22" ht="116.25" customHeight="1">
      <c r="A1" s="23" t="s">
        <v>11</v>
      </c>
      <c r="B1" s="25" t="s">
        <v>30</v>
      </c>
      <c r="C1" s="25" t="s">
        <v>33</v>
      </c>
      <c r="D1" s="25" t="s">
        <v>34</v>
      </c>
      <c r="E1" s="25"/>
      <c r="F1" s="25" t="s">
        <v>0</v>
      </c>
      <c r="G1" s="25" t="s">
        <v>1</v>
      </c>
      <c r="H1" s="32"/>
      <c r="I1" s="25" t="s">
        <v>23</v>
      </c>
      <c r="J1" s="25" t="s">
        <v>31</v>
      </c>
      <c r="K1" s="25" t="s">
        <v>32</v>
      </c>
      <c r="L1" s="25" t="s">
        <v>2</v>
      </c>
      <c r="M1" s="25" t="s">
        <v>3</v>
      </c>
      <c r="N1" s="25" t="s">
        <v>22</v>
      </c>
      <c r="O1" s="34"/>
      <c r="P1" s="36" t="s">
        <v>6</v>
      </c>
      <c r="Q1" s="36" t="s">
        <v>5</v>
      </c>
      <c r="R1" s="29" t="s">
        <v>10</v>
      </c>
      <c r="S1" s="30"/>
      <c r="T1" s="30"/>
      <c r="U1" s="31"/>
      <c r="V1" s="36" t="s">
        <v>4</v>
      </c>
    </row>
    <row r="2" spans="1:22" ht="116.25" customHeight="1" thickBot="1">
      <c r="A2" s="24"/>
      <c r="B2" s="26"/>
      <c r="C2" s="26"/>
      <c r="D2" s="26"/>
      <c r="E2" s="26"/>
      <c r="F2" s="26"/>
      <c r="G2" s="26"/>
      <c r="H2" s="33"/>
      <c r="I2" s="26"/>
      <c r="J2" s="26"/>
      <c r="K2" s="26"/>
      <c r="L2" s="26"/>
      <c r="M2" s="26"/>
      <c r="N2" s="26"/>
      <c r="O2" s="35"/>
      <c r="P2" s="37"/>
      <c r="Q2" s="37"/>
      <c r="R2" s="5" t="s">
        <v>7</v>
      </c>
      <c r="S2" s="5" t="s">
        <v>8</v>
      </c>
      <c r="T2" s="5" t="s">
        <v>9</v>
      </c>
      <c r="U2" s="5" t="s">
        <v>17</v>
      </c>
      <c r="V2" s="37"/>
    </row>
    <row r="3" spans="1:22" ht="19.5" thickBot="1">
      <c r="A3" s="20" t="s">
        <v>29</v>
      </c>
      <c r="B3" s="15">
        <v>90</v>
      </c>
      <c r="C3" s="21">
        <v>92</v>
      </c>
      <c r="D3" s="15">
        <v>100</v>
      </c>
      <c r="E3" s="14"/>
      <c r="F3" s="14"/>
      <c r="G3" s="14"/>
      <c r="H3" s="7"/>
      <c r="I3" s="21">
        <v>98</v>
      </c>
      <c r="J3" s="15">
        <v>94</v>
      </c>
      <c r="K3" s="15">
        <v>96</v>
      </c>
      <c r="L3" s="15"/>
      <c r="M3" s="6"/>
      <c r="N3" s="6"/>
      <c r="O3" s="1"/>
      <c r="P3" s="2">
        <f>(2*AVERAGE(B3:G3)+AVERAGE(I3:M3))/3</f>
        <v>94.66666666666667</v>
      </c>
      <c r="Q3" s="2" t="str">
        <f aca="true" t="shared" si="0" ref="Q3:Q9">IF(AND(MIN(B3:G3)&gt;89,MIN(I3:M3)&gt;89),"Так"," ")</f>
        <v>Так</v>
      </c>
      <c r="R3" s="3"/>
      <c r="S3" s="3"/>
      <c r="T3" s="3"/>
      <c r="U3" s="3"/>
      <c r="V3" s="3"/>
    </row>
    <row r="4" spans="1:22" ht="19.5" thickBot="1">
      <c r="A4" s="17" t="s">
        <v>28</v>
      </c>
      <c r="B4" s="14">
        <v>72</v>
      </c>
      <c r="C4" s="21">
        <v>90</v>
      </c>
      <c r="D4" s="14">
        <v>90</v>
      </c>
      <c r="E4" s="19"/>
      <c r="F4" s="6"/>
      <c r="G4" s="6"/>
      <c r="H4" s="7"/>
      <c r="I4" s="14">
        <v>90</v>
      </c>
      <c r="J4" s="14">
        <v>95</v>
      </c>
      <c r="K4" s="14">
        <v>96</v>
      </c>
      <c r="L4" s="14"/>
      <c r="M4" s="6"/>
      <c r="N4" s="6"/>
      <c r="O4" s="1"/>
      <c r="P4" s="2">
        <f>(2*AVERAGE(B4:G4)+AVERAGE(I4:M4))/3</f>
        <v>87.22222222222223</v>
      </c>
      <c r="Q4" s="2" t="str">
        <f t="shared" si="0"/>
        <v> </v>
      </c>
      <c r="R4" s="3"/>
      <c r="S4" s="3"/>
      <c r="T4" s="3"/>
      <c r="U4" s="3"/>
      <c r="V4" s="3"/>
    </row>
    <row r="5" spans="1:25" ht="19.5" thickBot="1">
      <c r="A5" s="16" t="s">
        <v>27</v>
      </c>
      <c r="B5" s="13">
        <v>50</v>
      </c>
      <c r="C5" s="22">
        <v>56</v>
      </c>
      <c r="D5" s="13">
        <v>78</v>
      </c>
      <c r="E5" s="14"/>
      <c r="F5" s="14"/>
      <c r="G5" s="14"/>
      <c r="H5" s="7"/>
      <c r="I5" s="13">
        <v>82</v>
      </c>
      <c r="J5" s="13">
        <v>92</v>
      </c>
      <c r="K5" s="13">
        <v>96</v>
      </c>
      <c r="L5" s="13"/>
      <c r="M5" s="6"/>
      <c r="N5" s="6"/>
      <c r="O5" s="1"/>
      <c r="P5" s="2">
        <f>(2*AVERAGE(B5:G5)+AVERAGE(I5:N5))/3</f>
        <v>70.8888888888889</v>
      </c>
      <c r="Q5" s="2" t="str">
        <f t="shared" si="0"/>
        <v> </v>
      </c>
      <c r="R5" s="3"/>
      <c r="S5" s="3"/>
      <c r="T5" s="3"/>
      <c r="U5" s="3"/>
      <c r="V5" s="3"/>
      <c r="W5" s="18"/>
      <c r="X5" s="18"/>
      <c r="Y5" s="18"/>
    </row>
    <row r="6" spans="1:25" s="18" customFormat="1" ht="19.5" thickBot="1">
      <c r="A6" s="16" t="s">
        <v>26</v>
      </c>
      <c r="B6" s="14">
        <v>50</v>
      </c>
      <c r="C6" s="14">
        <v>54</v>
      </c>
      <c r="D6" s="14">
        <v>74</v>
      </c>
      <c r="E6" s="14"/>
      <c r="F6" s="14"/>
      <c r="G6" s="14"/>
      <c r="H6" s="7"/>
      <c r="I6" s="14">
        <v>74</v>
      </c>
      <c r="J6" s="14">
        <v>76</v>
      </c>
      <c r="K6" s="14">
        <v>96</v>
      </c>
      <c r="L6" s="14"/>
      <c r="M6" s="6"/>
      <c r="N6" s="6"/>
      <c r="O6" s="1"/>
      <c r="P6" s="2">
        <f>(2*AVERAGE(B6:G6)+AVERAGE(I6:M6))/3</f>
        <v>66.8888888888889</v>
      </c>
      <c r="Q6" s="2" t="str">
        <f t="shared" si="0"/>
        <v> </v>
      </c>
      <c r="R6" s="3"/>
      <c r="S6" s="3"/>
      <c r="T6" s="3"/>
      <c r="U6" s="3"/>
      <c r="V6" s="3"/>
      <c r="W6"/>
      <c r="X6"/>
      <c r="Y6"/>
    </row>
    <row r="7" spans="1:22" ht="19.5" thickBot="1">
      <c r="A7" s="17" t="s">
        <v>25</v>
      </c>
      <c r="B7" s="38">
        <v>50</v>
      </c>
      <c r="C7" s="14">
        <v>55</v>
      </c>
      <c r="D7" s="14">
        <v>76</v>
      </c>
      <c r="E7" s="14"/>
      <c r="F7" s="14"/>
      <c r="G7" s="14"/>
      <c r="H7" s="7"/>
      <c r="I7" s="14">
        <v>80</v>
      </c>
      <c r="J7" s="14">
        <v>73</v>
      </c>
      <c r="K7" s="14">
        <v>85</v>
      </c>
      <c r="L7" s="14"/>
      <c r="M7" s="6"/>
      <c r="N7" s="6"/>
      <c r="O7" s="1"/>
      <c r="P7" s="2">
        <f>(2*AVERAGE(B7:G7)+AVERAGE(I7:M7))/3</f>
        <v>66.66666666666667</v>
      </c>
      <c r="Q7" s="2" t="str">
        <f t="shared" si="0"/>
        <v> </v>
      </c>
      <c r="R7" s="3"/>
      <c r="S7" s="3"/>
      <c r="T7" s="3"/>
      <c r="U7" s="3"/>
      <c r="V7" s="3"/>
    </row>
    <row r="8" spans="1:22" ht="19.5" thickBot="1">
      <c r="A8" s="16" t="s">
        <v>24</v>
      </c>
      <c r="B8" s="14">
        <v>3</v>
      </c>
      <c r="C8" s="14">
        <v>55</v>
      </c>
      <c r="D8" s="14">
        <v>53</v>
      </c>
      <c r="E8" s="14"/>
      <c r="F8" s="14"/>
      <c r="G8" s="14"/>
      <c r="H8" s="7"/>
      <c r="I8" s="14">
        <v>0</v>
      </c>
      <c r="J8" s="14">
        <v>52</v>
      </c>
      <c r="K8" s="14">
        <v>55</v>
      </c>
      <c r="L8" s="14"/>
      <c r="M8" s="6"/>
      <c r="N8" s="6"/>
      <c r="O8" s="1"/>
      <c r="P8" s="2">
        <f>(2*AVERAGE(B8:G8)+AVERAGE(I8:M8))/3</f>
        <v>36.55555555555555</v>
      </c>
      <c r="Q8" s="2" t="str">
        <f t="shared" si="0"/>
        <v> </v>
      </c>
      <c r="R8" s="3"/>
      <c r="S8" s="3"/>
      <c r="T8" s="3"/>
      <c r="U8" s="3"/>
      <c r="V8" s="3"/>
    </row>
    <row r="9" spans="1:22" ht="19.5" thickBot="1">
      <c r="A9" s="17"/>
      <c r="B9" s="14"/>
      <c r="C9" s="14"/>
      <c r="D9" s="14"/>
      <c r="E9" s="14"/>
      <c r="F9" s="14"/>
      <c r="G9" s="14"/>
      <c r="H9" s="7"/>
      <c r="I9" s="14"/>
      <c r="J9" s="14"/>
      <c r="K9" s="14"/>
      <c r="L9" s="14"/>
      <c r="M9" s="6"/>
      <c r="N9" s="6"/>
      <c r="O9" s="1"/>
      <c r="P9" s="2" t="e">
        <f>(2*AVERAGE(B9:G9)+AVERAGE(I9:M9))/3</f>
        <v>#DIV/0!</v>
      </c>
      <c r="Q9" s="2" t="str">
        <f t="shared" si="0"/>
        <v> </v>
      </c>
      <c r="R9" s="3"/>
      <c r="S9" s="3"/>
      <c r="T9" s="3"/>
      <c r="U9" s="3"/>
      <c r="V9" s="3"/>
    </row>
    <row r="10" spans="1:22" ht="18.75">
      <c r="A10" s="8"/>
      <c r="B10" s="6"/>
      <c r="C10" s="6"/>
      <c r="D10" s="6"/>
      <c r="E10" s="6"/>
      <c r="F10" s="6"/>
      <c r="G10" s="6"/>
      <c r="H10" s="7"/>
      <c r="I10" s="6"/>
      <c r="J10" s="6"/>
      <c r="K10" s="6"/>
      <c r="L10" s="6"/>
      <c r="M10" s="6"/>
      <c r="N10" s="6"/>
      <c r="O10" s="1"/>
      <c r="P10" s="2"/>
      <c r="Q10" s="2"/>
      <c r="R10" s="3"/>
      <c r="S10" s="3"/>
      <c r="T10" s="3"/>
      <c r="U10" s="3"/>
      <c r="V10" s="3"/>
    </row>
    <row r="13" spans="1:17" s="9" customFormat="1" ht="18.75">
      <c r="A13" s="9" t="s">
        <v>20</v>
      </c>
      <c r="Q13" s="10"/>
    </row>
    <row r="14" spans="1:17" s="9" customFormat="1" ht="18.75">
      <c r="A14" s="9" t="s">
        <v>18</v>
      </c>
      <c r="Q14" s="10"/>
    </row>
    <row r="15" spans="1:17" s="9" customFormat="1" ht="18.75">
      <c r="A15" s="9" t="s">
        <v>19</v>
      </c>
      <c r="Q15" s="10"/>
    </row>
    <row r="16" s="9" customFormat="1" ht="18.75">
      <c r="Q16" s="10"/>
    </row>
    <row r="17" spans="1:17" s="9" customFormat="1" ht="18.75">
      <c r="A17" s="9" t="s">
        <v>21</v>
      </c>
      <c r="Q17" s="10"/>
    </row>
    <row r="18" spans="1:22" s="9" customFormat="1" ht="51.75" customHeight="1">
      <c r="A18" s="12" t="s">
        <v>7</v>
      </c>
      <c r="B18" s="11"/>
      <c r="C18" s="27" t="s">
        <v>12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9" customFormat="1" ht="51.75" customHeight="1">
      <c r="A19" s="12" t="s">
        <v>8</v>
      </c>
      <c r="B19" s="11"/>
      <c r="C19" s="27" t="s">
        <v>13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9" customFormat="1" ht="90" customHeight="1">
      <c r="A20" s="12" t="s">
        <v>9</v>
      </c>
      <c r="B20" s="11"/>
      <c r="C20" s="27" t="s">
        <v>14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9" customFormat="1" ht="51.75" customHeight="1">
      <c r="A21" s="12" t="s">
        <v>16</v>
      </c>
      <c r="B21" s="11"/>
      <c r="C21" s="27" t="s">
        <v>15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</sheetData>
  <sheetProtection/>
  <mergeCells count="23">
    <mergeCell ref="C19:V19"/>
    <mergeCell ref="C20:V20"/>
    <mergeCell ref="C21:V21"/>
    <mergeCell ref="L1:L2"/>
    <mergeCell ref="M1:M2"/>
    <mergeCell ref="O1:O2"/>
    <mergeCell ref="P1:P2"/>
    <mergeCell ref="Q1:Q2"/>
    <mergeCell ref="V1:V2"/>
    <mergeCell ref="J1:J2"/>
    <mergeCell ref="K1:K2"/>
    <mergeCell ref="C18:V18"/>
    <mergeCell ref="R1:U1"/>
    <mergeCell ref="G1:G2"/>
    <mergeCell ref="H1:H2"/>
    <mergeCell ref="I1:I2"/>
    <mergeCell ref="N1:N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2017-01-12T12:03:53Z</cp:lastPrinted>
  <dcterms:created xsi:type="dcterms:W3CDTF">1996-10-08T23:32:33Z</dcterms:created>
  <dcterms:modified xsi:type="dcterms:W3CDTF">2018-06-27T11:58:16Z</dcterms:modified>
  <cp:category/>
  <cp:version/>
  <cp:contentType/>
  <cp:contentStatus/>
</cp:coreProperties>
</file>