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-31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<sst xmlns="http://schemas.openxmlformats.org/spreadsheetml/2006/main" count="53" uniqueCount="50">
  <si>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Залік 6</t>
  </si>
  <si>
    <t>Залік 7</t>
  </si>
  <si>
    <t>Залік 8</t>
  </si>
  <si>
    <t>Гірське посвідчення</t>
  </si>
  <si>
    <t>Відмінник</t>
  </si>
  <si>
    <t>Рейтингова оцінка</t>
  </si>
  <si>
    <t>Дитина-сирота</t>
  </si>
  <si>
    <t>Чорнобилець</t>
  </si>
  <si>
    <t>АТО</t>
  </si>
  <si>
    <t>Соціальна пільга*</t>
  </si>
  <si>
    <t>Прізвище, ім'я, 
по батькові студента</t>
  </si>
  <si>
    <t>Діти-сироти, діти, позбавлені батьківського піклування, особи з їх числа, а також особи, які в період навчання у віці від 18 до 23 років залишилися без батьків</t>
  </si>
  <si>
    <t>Особи, які згідно із Законом України "Про статус і соціальний захист громадян, які постраждали внаслідок Чорнобильської катастрофи" мають пільги під час призначення стипендії</t>
  </si>
  <si>
    <t>Особи, яким Законом України "Про внесення змін до деяких законів України щодо державної підтримки учасників бойових дій та їхніх дітей, дітей, один із батьків яких загинув у районі проведення антитерористичних операції, бойових дій чи зброєних конфліктів, або під час масових акцій громадянського протесту, дітей, зареєстрованих, як внутрішньо переміщені особи, для здобуття професійно-технічної та вищої освіти" гарантується призначення соціальної стипендії</t>
  </si>
  <si>
    <t>Особи, які відповідно до статті 5 Закону України "Про підвищення престижності шахтарської праці" мають право на призначення соціальних стипендій</t>
  </si>
  <si>
    <t>Шахтарська праця</t>
  </si>
  <si>
    <t>Шахтарська
праця</t>
  </si>
  <si>
    <t>1) Після внесення інформації слід посортувати дані за спаданням значень у стовпчику "Рейтингова оцінка"</t>
  </si>
  <si>
    <t>2) Інформація у колонках, виділених жовтим кольором, обчислюється автоматично</t>
  </si>
  <si>
    <t>* Пояснення колонок "Соціальна пільга"</t>
  </si>
  <si>
    <t>Залік 9</t>
  </si>
  <si>
    <t>Адамович Любомир Володимирович</t>
  </si>
  <si>
    <t>Беринда Михайло Михайлович</t>
  </si>
  <si>
    <t>Гаврилишин Іван Миколайович</t>
  </si>
  <si>
    <t>Гашук Вадим Іванович</t>
  </si>
  <si>
    <t>Грушка Іван Васильович</t>
  </si>
  <si>
    <t>Дутчак Андрій Михайлович</t>
  </si>
  <si>
    <t>Качанюк Микола Васильович</t>
  </si>
  <si>
    <t>Кушик Володимир Зіновійович</t>
  </si>
  <si>
    <t>Лущак Іван Іванович</t>
  </si>
  <si>
    <t>Марусаж Віталій Васильович</t>
  </si>
  <si>
    <t>Німко Роман Федорович</t>
  </si>
  <si>
    <t>Павлюк Петро Васильович</t>
  </si>
  <si>
    <t>Паньків Яна Орестівна</t>
  </si>
  <si>
    <t>Петрунів Андрій Ігорович</t>
  </si>
  <si>
    <t>Прокопів Мар`ян Васильович</t>
  </si>
  <si>
    <t>Симовін Петро Васильович</t>
  </si>
  <si>
    <t>Чорній Сергій Васильович</t>
  </si>
  <si>
    <t>Шинкарюк Юрій Юрійович</t>
  </si>
  <si>
    <t>Штурмак Тарас Михайлович</t>
  </si>
  <si>
    <t>Юсько Денис Іванович</t>
  </si>
  <si>
    <t>Напівпровідникова електроніка</t>
  </si>
  <si>
    <t>МДКС</t>
  </si>
  <si>
    <t>Теорія ймовірностей</t>
  </si>
  <si>
    <t>Педагогіка</t>
  </si>
  <si>
    <t>Політологія</t>
  </si>
  <si>
    <t>ММФ</t>
  </si>
  <si>
    <t>Електродинаміка</t>
  </si>
  <si>
    <t>Коливання і хвилі</t>
  </si>
  <si>
    <t>*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</si>
</sst>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36" borderId="12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1" fillId="0" borderId="13" xfId="0" applyFont="1" applyBorder="1" applyAlignment="1">
      <alignment vertical="center" wrapText="1"/>
    </xf>
    <xf numFmtId="2" fontId="4" fillId="34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23" fillId="0" borderId="10" xfId="52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textRotation="90"/>
    </xf>
    <xf numFmtId="0" fontId="2" fillId="37" borderId="17" xfId="0" applyFont="1" applyFill="1" applyBorder="1" applyAlignment="1">
      <alignment horizontal="center" vertical="center" textRotation="90"/>
    </xf>
    <xf numFmtId="0" fontId="1" fillId="37" borderId="14" xfId="0" applyFont="1" applyFill="1" applyBorder="1" applyAlignment="1">
      <alignment horizontal="center" vertical="center" textRotation="90"/>
    </xf>
    <xf numFmtId="0" fontId="1" fillId="37" borderId="17" xfId="0" applyFont="1" applyFill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42" fillId="0" borderId="14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tabSelected="1"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43.7109375" style="0" customWidth="1"/>
    <col min="2" max="6" width="5.7109375" style="0" customWidth="1"/>
    <col min="7" max="7" width="3.7109375" style="0" customWidth="1"/>
    <col min="8" max="16" width="5.7109375" style="0" customWidth="1"/>
    <col min="17" max="17" width="3.7109375" style="0" customWidth="1"/>
    <col min="18" max="18" width="13.7109375" style="0" customWidth="1"/>
    <col min="19" max="19" width="9.57421875" style="4" customWidth="1"/>
    <col min="20" max="23" width="9.140625" style="0" customWidth="1"/>
  </cols>
  <sheetData>
    <row r="1" spans="1:24" ht="116.25" customHeight="1">
      <c r="A1" s="30" t="s">
        <v>10</v>
      </c>
      <c r="B1" s="32" t="s">
        <v>41</v>
      </c>
      <c r="C1" s="32" t="s">
        <v>46</v>
      </c>
      <c r="D1" s="32" t="s">
        <v>47</v>
      </c>
      <c r="E1" s="32" t="s">
        <v>48</v>
      </c>
      <c r="F1" s="32"/>
      <c r="G1" s="39"/>
      <c r="H1" s="32" t="s">
        <v>42</v>
      </c>
      <c r="I1" s="32" t="s">
        <v>43</v>
      </c>
      <c r="J1" s="32" t="s">
        <v>44</v>
      </c>
      <c r="K1" s="32" t="s">
        <v>45</v>
      </c>
      <c r="L1" s="32"/>
      <c r="M1" s="32" t="s">
        <v>0</v>
      </c>
      <c r="N1" s="32" t="s">
        <v>1</v>
      </c>
      <c r="O1" s="32" t="s">
        <v>2</v>
      </c>
      <c r="P1" s="32" t="s">
        <v>20</v>
      </c>
      <c r="Q1" s="41"/>
      <c r="R1" s="43" t="s">
        <v>5</v>
      </c>
      <c r="S1" s="43" t="s">
        <v>4</v>
      </c>
      <c r="T1" s="36" t="s">
        <v>9</v>
      </c>
      <c r="U1" s="37"/>
      <c r="V1" s="37"/>
      <c r="W1" s="38"/>
      <c r="X1" s="43" t="s">
        <v>3</v>
      </c>
    </row>
    <row r="2" spans="1:24" ht="116.25" customHeight="1" thickBot="1">
      <c r="A2" s="31"/>
      <c r="B2" s="33"/>
      <c r="C2" s="33"/>
      <c r="D2" s="33"/>
      <c r="E2" s="33"/>
      <c r="F2" s="33"/>
      <c r="G2" s="40"/>
      <c r="H2" s="33"/>
      <c r="I2" s="33"/>
      <c r="J2" s="33"/>
      <c r="K2" s="33"/>
      <c r="L2" s="33"/>
      <c r="M2" s="33"/>
      <c r="N2" s="33"/>
      <c r="O2" s="33"/>
      <c r="P2" s="33"/>
      <c r="Q2" s="42"/>
      <c r="R2" s="44"/>
      <c r="S2" s="44"/>
      <c r="T2" s="5" t="s">
        <v>6</v>
      </c>
      <c r="U2" s="5" t="s">
        <v>7</v>
      </c>
      <c r="V2" s="5" t="s">
        <v>8</v>
      </c>
      <c r="W2" s="5" t="s">
        <v>16</v>
      </c>
      <c r="X2" s="44"/>
    </row>
    <row r="3" spans="1:24" ht="19.5" thickBot="1">
      <c r="A3" s="28" t="s">
        <v>40</v>
      </c>
      <c r="B3" s="18">
        <v>83</v>
      </c>
      <c r="C3" s="18">
        <v>73</v>
      </c>
      <c r="D3" s="18">
        <v>50</v>
      </c>
      <c r="E3" s="18">
        <v>94</v>
      </c>
      <c r="F3" s="18"/>
      <c r="G3" s="7"/>
      <c r="H3" s="18">
        <v>72</v>
      </c>
      <c r="I3" s="18">
        <v>61</v>
      </c>
      <c r="J3" s="18">
        <v>82</v>
      </c>
      <c r="K3" s="18">
        <v>90</v>
      </c>
      <c r="L3" s="18"/>
      <c r="M3" s="18"/>
      <c r="N3" s="18"/>
      <c r="O3" s="18"/>
      <c r="P3" s="18"/>
      <c r="Q3" s="18"/>
      <c r="R3" s="2">
        <f>(2*AVERAGE(B3:F3)+AVERAGE(H3:O3))/3</f>
        <v>75.41666666666667</v>
      </c>
      <c r="S3" s="2" t="str">
        <f aca="true" t="shared" si="0" ref="S3:S22">IF(AND(MIN(B3:F3)&gt;89,MIN(H3:O3)&gt;89),"Так"," ")</f>
        <v> </v>
      </c>
      <c r="T3" s="18"/>
      <c r="U3" s="18"/>
      <c r="V3" s="18"/>
      <c r="W3" s="18"/>
      <c r="X3" s="18"/>
    </row>
    <row r="4" spans="1:24" ht="19.5" thickBot="1">
      <c r="A4" s="14" t="s">
        <v>33</v>
      </c>
      <c r="B4" s="23">
        <v>65</v>
      </c>
      <c r="C4" s="12">
        <v>60</v>
      </c>
      <c r="D4" s="12">
        <v>60</v>
      </c>
      <c r="E4" s="17">
        <v>91</v>
      </c>
      <c r="F4" s="12"/>
      <c r="G4" s="7"/>
      <c r="H4" s="12">
        <v>83</v>
      </c>
      <c r="I4" s="12">
        <v>50</v>
      </c>
      <c r="J4" s="12">
        <v>80</v>
      </c>
      <c r="K4" s="12">
        <v>82</v>
      </c>
      <c r="L4" s="12"/>
      <c r="M4" s="12"/>
      <c r="N4" s="12"/>
      <c r="O4" s="6"/>
      <c r="P4" s="6"/>
      <c r="Q4" s="1"/>
      <c r="R4" s="2">
        <f aca="true" t="shared" si="1" ref="R4:R22">(2*AVERAGE(B4:F4)+AVERAGE(H4:O4))/3</f>
        <v>70.58333333333333</v>
      </c>
      <c r="S4" s="2" t="str">
        <f t="shared" si="0"/>
        <v> </v>
      </c>
      <c r="T4" s="3"/>
      <c r="U4" s="3"/>
      <c r="V4" s="3"/>
      <c r="W4" s="3"/>
      <c r="X4" s="3"/>
    </row>
    <row r="5" spans="1:24" ht="19.5" thickBot="1">
      <c r="A5" s="15" t="s">
        <v>35</v>
      </c>
      <c r="B5" s="23">
        <v>73</v>
      </c>
      <c r="C5" s="12">
        <v>60</v>
      </c>
      <c r="D5" s="12">
        <v>55</v>
      </c>
      <c r="E5" s="12">
        <v>78</v>
      </c>
      <c r="F5" s="12"/>
      <c r="G5" s="7"/>
      <c r="H5" s="12">
        <v>58</v>
      </c>
      <c r="I5" s="12">
        <v>50</v>
      </c>
      <c r="J5" s="12">
        <v>70</v>
      </c>
      <c r="K5" s="12">
        <v>82</v>
      </c>
      <c r="L5" s="12"/>
      <c r="M5" s="12"/>
      <c r="N5" s="12"/>
      <c r="O5" s="6"/>
      <c r="P5" s="6"/>
      <c r="Q5" s="1"/>
      <c r="R5" s="2">
        <f t="shared" si="1"/>
        <v>66</v>
      </c>
      <c r="S5" s="2" t="str">
        <f t="shared" si="0"/>
        <v> </v>
      </c>
      <c r="T5" s="3"/>
      <c r="U5" s="3"/>
      <c r="V5" s="3"/>
      <c r="W5" s="3"/>
      <c r="X5" s="3"/>
    </row>
    <row r="6" spans="1:24" ht="19.5" thickBot="1">
      <c r="A6" s="14" t="s">
        <v>25</v>
      </c>
      <c r="B6" s="23">
        <v>53</v>
      </c>
      <c r="C6" s="12">
        <v>70</v>
      </c>
      <c r="D6" s="12">
        <v>52</v>
      </c>
      <c r="E6" s="17">
        <v>83</v>
      </c>
      <c r="F6" s="12"/>
      <c r="G6" s="7"/>
      <c r="H6" s="12">
        <v>56</v>
      </c>
      <c r="I6" s="12">
        <v>55</v>
      </c>
      <c r="J6" s="12">
        <v>80</v>
      </c>
      <c r="K6" s="12">
        <v>73</v>
      </c>
      <c r="L6" s="12"/>
      <c r="M6" s="12"/>
      <c r="N6" s="12"/>
      <c r="O6" s="6"/>
      <c r="P6" s="6"/>
      <c r="Q6" s="1"/>
      <c r="R6" s="2">
        <f t="shared" si="1"/>
        <v>65</v>
      </c>
      <c r="S6" s="2" t="str">
        <f t="shared" si="0"/>
        <v> </v>
      </c>
      <c r="T6" s="3"/>
      <c r="U6" s="3"/>
      <c r="V6" s="3"/>
      <c r="W6" s="3"/>
      <c r="X6" s="3" t="s">
        <v>49</v>
      </c>
    </row>
    <row r="7" spans="1:24" ht="19.5" thickBot="1">
      <c r="A7" s="14" t="s">
        <v>39</v>
      </c>
      <c r="B7" s="25">
        <v>54</v>
      </c>
      <c r="C7" s="17">
        <v>63</v>
      </c>
      <c r="D7" s="17">
        <v>50</v>
      </c>
      <c r="E7" s="17">
        <v>79</v>
      </c>
      <c r="F7" s="17"/>
      <c r="G7" s="7"/>
      <c r="H7" s="12">
        <v>77</v>
      </c>
      <c r="I7" s="12">
        <v>50</v>
      </c>
      <c r="J7" s="12">
        <v>50</v>
      </c>
      <c r="K7" s="18">
        <v>73</v>
      </c>
      <c r="L7" s="18"/>
      <c r="M7" s="18"/>
      <c r="N7" s="18"/>
      <c r="O7" s="18"/>
      <c r="P7" s="18"/>
      <c r="Q7" s="18"/>
      <c r="R7" s="2">
        <f t="shared" si="1"/>
        <v>61.833333333333336</v>
      </c>
      <c r="S7" s="2" t="str">
        <f t="shared" si="0"/>
        <v> </v>
      </c>
      <c r="T7" s="18"/>
      <c r="U7" s="18"/>
      <c r="V7" s="18"/>
      <c r="W7" s="18"/>
      <c r="X7" s="18"/>
    </row>
    <row r="8" spans="1:24" ht="19.5" thickBot="1">
      <c r="A8" s="14" t="s">
        <v>32</v>
      </c>
      <c r="B8" s="23">
        <v>75</v>
      </c>
      <c r="C8" s="12">
        <v>55</v>
      </c>
      <c r="D8" s="12">
        <v>50</v>
      </c>
      <c r="E8" s="12">
        <v>76</v>
      </c>
      <c r="F8" s="12"/>
      <c r="G8" s="7"/>
      <c r="H8" s="12">
        <v>51</v>
      </c>
      <c r="I8" s="12">
        <v>50</v>
      </c>
      <c r="J8" s="12">
        <v>64</v>
      </c>
      <c r="K8" s="12">
        <v>63</v>
      </c>
      <c r="L8" s="12"/>
      <c r="M8" s="12"/>
      <c r="N8" s="12"/>
      <c r="O8" s="6"/>
      <c r="P8" s="6"/>
      <c r="Q8" s="1"/>
      <c r="R8" s="2">
        <f t="shared" si="1"/>
        <v>61.666666666666664</v>
      </c>
      <c r="S8" s="2" t="str">
        <f t="shared" si="0"/>
        <v> </v>
      </c>
      <c r="T8" s="3"/>
      <c r="U8" s="3"/>
      <c r="V8" s="3"/>
      <c r="W8" s="3"/>
      <c r="X8" s="3"/>
    </row>
    <row r="9" spans="1:24" ht="19.5" thickBot="1">
      <c r="A9" s="14" t="s">
        <v>31</v>
      </c>
      <c r="B9" s="29">
        <v>56</v>
      </c>
      <c r="C9" s="12">
        <v>61</v>
      </c>
      <c r="D9" s="12">
        <v>54</v>
      </c>
      <c r="E9" s="17">
        <v>78</v>
      </c>
      <c r="F9" s="12"/>
      <c r="G9" s="7"/>
      <c r="H9" s="47">
        <v>51</v>
      </c>
      <c r="I9" s="12">
        <v>50</v>
      </c>
      <c r="J9" s="12">
        <v>70</v>
      </c>
      <c r="K9" s="12">
        <v>81</v>
      </c>
      <c r="L9" s="12"/>
      <c r="M9" s="12"/>
      <c r="N9" s="12"/>
      <c r="O9" s="6"/>
      <c r="P9" s="6"/>
      <c r="Q9" s="1"/>
      <c r="R9" s="2">
        <f t="shared" si="1"/>
        <v>62.5</v>
      </c>
      <c r="S9" s="2" t="str">
        <f t="shared" si="0"/>
        <v> </v>
      </c>
      <c r="T9" s="3"/>
      <c r="U9" s="3"/>
      <c r="V9" s="3"/>
      <c r="W9" s="3"/>
      <c r="X9" s="3"/>
    </row>
    <row r="10" spans="1:24" ht="19.5" thickBot="1">
      <c r="A10" s="14" t="s">
        <v>28</v>
      </c>
      <c r="B10" s="24">
        <v>53</v>
      </c>
      <c r="C10" s="12">
        <v>65</v>
      </c>
      <c r="D10" s="12">
        <v>52</v>
      </c>
      <c r="E10" s="12">
        <v>79</v>
      </c>
      <c r="F10" s="12"/>
      <c r="G10" s="7"/>
      <c r="H10" s="47">
        <v>51</v>
      </c>
      <c r="I10" s="12">
        <v>52</v>
      </c>
      <c r="J10" s="12">
        <v>56</v>
      </c>
      <c r="K10" s="12">
        <v>79</v>
      </c>
      <c r="L10" s="12"/>
      <c r="M10" s="12"/>
      <c r="N10" s="12"/>
      <c r="O10" s="6"/>
      <c r="P10" s="6"/>
      <c r="Q10" s="1"/>
      <c r="R10" s="2">
        <f t="shared" si="1"/>
        <v>61.333333333333336</v>
      </c>
      <c r="S10" s="2" t="str">
        <f t="shared" si="0"/>
        <v> </v>
      </c>
      <c r="T10" s="3"/>
      <c r="U10" s="3"/>
      <c r="V10" s="3"/>
      <c r="W10" s="3"/>
      <c r="X10" s="3"/>
    </row>
    <row r="11" spans="1:24" ht="19.5" thickBot="1">
      <c r="A11" s="14" t="s">
        <v>34</v>
      </c>
      <c r="B11" s="23">
        <v>65</v>
      </c>
      <c r="C11" s="12">
        <v>61</v>
      </c>
      <c r="D11" s="12">
        <v>52</v>
      </c>
      <c r="E11" s="12">
        <v>80</v>
      </c>
      <c r="F11" s="12"/>
      <c r="G11" s="7"/>
      <c r="H11" s="12">
        <v>0</v>
      </c>
      <c r="I11" s="12">
        <v>50</v>
      </c>
      <c r="J11" s="12">
        <v>50</v>
      </c>
      <c r="K11" s="12">
        <v>83</v>
      </c>
      <c r="L11" s="12"/>
      <c r="M11" s="12"/>
      <c r="N11" s="12"/>
      <c r="O11" s="6"/>
      <c r="P11" s="6"/>
      <c r="Q11" s="1"/>
      <c r="R11" s="2">
        <f t="shared" si="1"/>
        <v>58.25</v>
      </c>
      <c r="S11" s="2" t="str">
        <f t="shared" si="0"/>
        <v> </v>
      </c>
      <c r="T11" s="3"/>
      <c r="U11" s="3"/>
      <c r="V11" s="3"/>
      <c r="W11" s="3"/>
      <c r="X11" s="3"/>
    </row>
    <row r="12" spans="1:24" ht="19.5" thickBot="1">
      <c r="A12" s="14" t="s">
        <v>36</v>
      </c>
      <c r="B12" s="25">
        <v>51</v>
      </c>
      <c r="C12" s="12">
        <v>60</v>
      </c>
      <c r="D12" s="12">
        <v>50</v>
      </c>
      <c r="E12" s="17">
        <v>74</v>
      </c>
      <c r="F12" s="12"/>
      <c r="G12" s="7"/>
      <c r="H12" s="12">
        <v>55</v>
      </c>
      <c r="I12" s="12">
        <v>50</v>
      </c>
      <c r="J12" s="12">
        <v>54</v>
      </c>
      <c r="K12" s="12">
        <v>69</v>
      </c>
      <c r="L12" s="12"/>
      <c r="M12" s="12"/>
      <c r="N12" s="12"/>
      <c r="O12" s="6"/>
      <c r="P12" s="6"/>
      <c r="Q12" s="1"/>
      <c r="R12" s="2">
        <f t="shared" si="1"/>
        <v>58.166666666666664</v>
      </c>
      <c r="S12" s="2" t="str">
        <f t="shared" si="0"/>
        <v> </v>
      </c>
      <c r="T12" s="3"/>
      <c r="U12" s="3"/>
      <c r="V12" s="3"/>
      <c r="W12" s="3"/>
      <c r="X12" s="3"/>
    </row>
    <row r="13" spans="1:24" ht="19.5" thickBot="1">
      <c r="A13" s="14" t="s">
        <v>37</v>
      </c>
      <c r="B13" s="25">
        <v>61</v>
      </c>
      <c r="C13" s="17">
        <v>51</v>
      </c>
      <c r="D13" s="17">
        <v>52</v>
      </c>
      <c r="E13" s="17">
        <v>71</v>
      </c>
      <c r="F13" s="17"/>
      <c r="G13" s="7"/>
      <c r="H13" s="17">
        <v>54</v>
      </c>
      <c r="I13" s="17">
        <v>50</v>
      </c>
      <c r="J13" s="17">
        <v>56</v>
      </c>
      <c r="K13" s="17">
        <v>60</v>
      </c>
      <c r="L13" s="17"/>
      <c r="M13" s="17"/>
      <c r="N13" s="17"/>
      <c r="O13" s="17"/>
      <c r="P13" s="17"/>
      <c r="Q13" s="17"/>
      <c r="R13" s="2">
        <f t="shared" si="1"/>
        <v>57.5</v>
      </c>
      <c r="S13" s="2" t="str">
        <f t="shared" si="0"/>
        <v> </v>
      </c>
      <c r="T13" s="17"/>
      <c r="U13" s="17"/>
      <c r="V13" s="17"/>
      <c r="W13" s="17"/>
      <c r="X13" s="17"/>
    </row>
    <row r="14" spans="1:24" ht="19.5" thickBot="1">
      <c r="A14" s="14" t="s">
        <v>30</v>
      </c>
      <c r="B14" s="22">
        <v>63</v>
      </c>
      <c r="C14" s="12">
        <v>50</v>
      </c>
      <c r="D14" s="12">
        <v>50</v>
      </c>
      <c r="E14" s="17">
        <v>58</v>
      </c>
      <c r="F14" s="12"/>
      <c r="G14" s="7"/>
      <c r="H14" s="12">
        <v>37</v>
      </c>
      <c r="I14" s="12">
        <v>50</v>
      </c>
      <c r="J14" s="12">
        <v>60</v>
      </c>
      <c r="K14" s="12">
        <v>59</v>
      </c>
      <c r="L14" s="12"/>
      <c r="M14" s="12"/>
      <c r="N14" s="12"/>
      <c r="O14" s="6"/>
      <c r="P14" s="6"/>
      <c r="Q14" s="1"/>
      <c r="R14" s="2">
        <f t="shared" si="1"/>
        <v>54</v>
      </c>
      <c r="S14" s="2" t="str">
        <f t="shared" si="0"/>
        <v> </v>
      </c>
      <c r="T14" s="3"/>
      <c r="U14" s="3"/>
      <c r="V14" s="3"/>
      <c r="W14" s="3"/>
      <c r="X14" s="3"/>
    </row>
    <row r="15" spans="1:24" ht="19.5" thickBot="1">
      <c r="A15" s="15" t="s">
        <v>23</v>
      </c>
      <c r="B15" s="23">
        <v>58</v>
      </c>
      <c r="C15" s="12">
        <v>50</v>
      </c>
      <c r="D15" s="12">
        <v>50</v>
      </c>
      <c r="E15" s="17">
        <v>55</v>
      </c>
      <c r="F15" s="6"/>
      <c r="G15" s="7"/>
      <c r="H15" s="12">
        <v>51</v>
      </c>
      <c r="I15" s="12">
        <v>51</v>
      </c>
      <c r="J15" s="12">
        <v>65</v>
      </c>
      <c r="K15" s="12">
        <v>51</v>
      </c>
      <c r="L15" s="12"/>
      <c r="M15" s="12"/>
      <c r="N15" s="12"/>
      <c r="O15" s="6"/>
      <c r="P15" s="6"/>
      <c r="Q15" s="1"/>
      <c r="R15" s="2">
        <f t="shared" si="1"/>
        <v>53.666666666666664</v>
      </c>
      <c r="S15" s="2" t="str">
        <f t="shared" si="0"/>
        <v> </v>
      </c>
      <c r="T15" s="3"/>
      <c r="U15" s="3"/>
      <c r="V15" s="3"/>
      <c r="W15" s="3"/>
      <c r="X15" s="3"/>
    </row>
    <row r="16" spans="1:24" ht="19.5" thickBot="1">
      <c r="A16" s="14" t="s">
        <v>22</v>
      </c>
      <c r="B16" s="23">
        <v>51</v>
      </c>
      <c r="C16" s="12">
        <v>50</v>
      </c>
      <c r="D16" s="12">
        <v>50</v>
      </c>
      <c r="E16" s="17">
        <v>58</v>
      </c>
      <c r="F16" s="12"/>
      <c r="G16" s="7"/>
      <c r="H16" s="12">
        <v>54</v>
      </c>
      <c r="I16" s="12">
        <v>50</v>
      </c>
      <c r="J16" s="12">
        <v>50</v>
      </c>
      <c r="K16" s="12">
        <v>67</v>
      </c>
      <c r="L16" s="12"/>
      <c r="M16" s="12"/>
      <c r="N16" s="12"/>
      <c r="O16" s="6"/>
      <c r="P16" s="6"/>
      <c r="Q16" s="1"/>
      <c r="R16" s="2">
        <f t="shared" si="1"/>
        <v>53.25</v>
      </c>
      <c r="S16" s="2" t="str">
        <f t="shared" si="0"/>
        <v> </v>
      </c>
      <c r="T16" s="3"/>
      <c r="U16" s="3"/>
      <c r="V16" s="3"/>
      <c r="W16" s="3"/>
      <c r="X16" s="3"/>
    </row>
    <row r="17" spans="1:24" ht="19.5" thickBot="1">
      <c r="A17" s="14" t="s">
        <v>26</v>
      </c>
      <c r="B17" s="23">
        <v>55</v>
      </c>
      <c r="C17" s="12">
        <v>50</v>
      </c>
      <c r="D17" s="12">
        <v>50</v>
      </c>
      <c r="E17" s="17">
        <v>55</v>
      </c>
      <c r="F17" s="12"/>
      <c r="G17" s="7"/>
      <c r="H17" s="12">
        <v>51</v>
      </c>
      <c r="I17" s="12">
        <v>51</v>
      </c>
      <c r="J17" s="12">
        <v>65</v>
      </c>
      <c r="K17" s="12">
        <v>51</v>
      </c>
      <c r="L17" s="12"/>
      <c r="M17" s="12"/>
      <c r="N17" s="12"/>
      <c r="O17" s="6"/>
      <c r="P17" s="6"/>
      <c r="Q17" s="1"/>
      <c r="R17" s="2">
        <f t="shared" si="1"/>
        <v>53.166666666666664</v>
      </c>
      <c r="S17" s="2" t="str">
        <f t="shared" si="0"/>
        <v> </v>
      </c>
      <c r="T17" s="3"/>
      <c r="U17" s="3"/>
      <c r="V17" s="3"/>
      <c r="W17" s="3"/>
      <c r="X17" s="3"/>
    </row>
    <row r="18" spans="1:24" ht="19.5" thickBot="1">
      <c r="A18" s="15" t="s">
        <v>27</v>
      </c>
      <c r="B18" s="22">
        <v>55</v>
      </c>
      <c r="C18" s="12">
        <v>50</v>
      </c>
      <c r="D18" s="12">
        <v>50</v>
      </c>
      <c r="E18" s="17">
        <v>55</v>
      </c>
      <c r="F18" s="12"/>
      <c r="G18" s="7"/>
      <c r="H18" s="12">
        <v>53</v>
      </c>
      <c r="I18" s="47">
        <v>50</v>
      </c>
      <c r="J18" s="12">
        <v>60</v>
      </c>
      <c r="K18" s="12">
        <v>62</v>
      </c>
      <c r="L18" s="12"/>
      <c r="M18" s="12"/>
      <c r="N18" s="12"/>
      <c r="O18" s="6"/>
      <c r="P18" s="6"/>
      <c r="Q18" s="1"/>
      <c r="R18" s="2">
        <f t="shared" si="1"/>
        <v>53.75</v>
      </c>
      <c r="S18" s="2" t="str">
        <f t="shared" si="0"/>
        <v> </v>
      </c>
      <c r="T18" s="3"/>
      <c r="U18" s="3"/>
      <c r="V18" s="3"/>
      <c r="W18" s="3"/>
      <c r="X18" s="3"/>
    </row>
    <row r="19" spans="1:24" ht="19.5" thickBot="1">
      <c r="A19" s="14" t="s">
        <v>21</v>
      </c>
      <c r="B19" s="22">
        <v>51</v>
      </c>
      <c r="C19" s="13">
        <v>50</v>
      </c>
      <c r="D19" s="47">
        <v>50</v>
      </c>
      <c r="E19" s="17">
        <v>59</v>
      </c>
      <c r="F19" s="12"/>
      <c r="G19" s="7"/>
      <c r="H19" s="13">
        <v>54</v>
      </c>
      <c r="I19" s="13">
        <v>50</v>
      </c>
      <c r="J19" s="13">
        <v>56</v>
      </c>
      <c r="K19" s="13">
        <v>50</v>
      </c>
      <c r="L19" s="13"/>
      <c r="M19" s="13"/>
      <c r="N19" s="13"/>
      <c r="O19" s="6"/>
      <c r="P19" s="6"/>
      <c r="Q19" s="1"/>
      <c r="R19" s="2">
        <f t="shared" si="1"/>
        <v>52.5</v>
      </c>
      <c r="S19" s="2" t="str">
        <f t="shared" si="0"/>
        <v> </v>
      </c>
      <c r="T19" s="3"/>
      <c r="U19" s="3"/>
      <c r="V19" s="3"/>
      <c r="W19" s="3"/>
      <c r="X19" s="3"/>
    </row>
    <row r="20" spans="1:24" ht="19.5" thickBot="1">
      <c r="A20" s="14" t="s">
        <v>24</v>
      </c>
      <c r="B20" s="22">
        <v>63</v>
      </c>
      <c r="C20" s="12">
        <v>50</v>
      </c>
      <c r="D20" s="47">
        <v>50</v>
      </c>
      <c r="E20" s="17">
        <v>57</v>
      </c>
      <c r="F20" s="12"/>
      <c r="G20" s="7"/>
      <c r="H20" s="12">
        <v>56</v>
      </c>
      <c r="I20" s="47">
        <v>50</v>
      </c>
      <c r="J20" s="12">
        <v>50</v>
      </c>
      <c r="K20" s="12">
        <v>50</v>
      </c>
      <c r="L20" s="12"/>
      <c r="M20" s="12"/>
      <c r="N20" s="12"/>
      <c r="O20" s="6"/>
      <c r="P20" s="6"/>
      <c r="Q20" s="1"/>
      <c r="R20" s="2">
        <f t="shared" si="1"/>
        <v>53.833333333333336</v>
      </c>
      <c r="S20" s="2" t="str">
        <f t="shared" si="0"/>
        <v> </v>
      </c>
      <c r="T20" s="3"/>
      <c r="U20" s="3"/>
      <c r="V20" s="3"/>
      <c r="W20" s="3"/>
      <c r="X20" s="3"/>
    </row>
    <row r="21" spans="1:24" s="8" customFormat="1" ht="18.75">
      <c r="A21" s="19" t="s">
        <v>38</v>
      </c>
      <c r="B21" s="26">
        <v>52</v>
      </c>
      <c r="C21" s="21">
        <v>50</v>
      </c>
      <c r="D21" s="21">
        <v>50</v>
      </c>
      <c r="E21" s="17">
        <v>59</v>
      </c>
      <c r="F21" s="21"/>
      <c r="G21" s="7"/>
      <c r="H21" s="21">
        <v>0</v>
      </c>
      <c r="I21" s="45">
        <v>50</v>
      </c>
      <c r="J21" s="45">
        <v>50</v>
      </c>
      <c r="K21" s="21">
        <v>0</v>
      </c>
      <c r="L21" s="21"/>
      <c r="M21" s="21"/>
      <c r="N21" s="21"/>
      <c r="O21" s="21"/>
      <c r="P21" s="21"/>
      <c r="Q21" s="21"/>
      <c r="R21" s="20">
        <f t="shared" si="1"/>
        <v>43.5</v>
      </c>
      <c r="S21" s="20" t="str">
        <f t="shared" si="0"/>
        <v> </v>
      </c>
      <c r="T21" s="21"/>
      <c r="U21" s="21"/>
      <c r="V21" s="21"/>
      <c r="W21" s="21"/>
      <c r="X21" s="21"/>
    </row>
    <row r="22" spans="1:24" s="8" customFormat="1" ht="18.75">
      <c r="A22" s="27" t="s">
        <v>29</v>
      </c>
      <c r="B22" s="22">
        <v>52</v>
      </c>
      <c r="C22" s="12">
        <v>50</v>
      </c>
      <c r="D22" s="47">
        <v>50</v>
      </c>
      <c r="E22" s="17">
        <v>55</v>
      </c>
      <c r="F22" s="12"/>
      <c r="G22" s="7"/>
      <c r="H22" s="12">
        <v>0</v>
      </c>
      <c r="I22" s="47">
        <v>50</v>
      </c>
      <c r="J22" s="46">
        <v>50</v>
      </c>
      <c r="K22" s="12">
        <v>55</v>
      </c>
      <c r="L22" s="12"/>
      <c r="M22" s="12"/>
      <c r="N22" s="12"/>
      <c r="O22" s="6"/>
      <c r="P22" s="6"/>
      <c r="Q22" s="1"/>
      <c r="R22" s="20">
        <f t="shared" si="1"/>
        <v>47.416666666666664</v>
      </c>
      <c r="S22" s="2" t="str">
        <f t="shared" si="0"/>
        <v> </v>
      </c>
      <c r="T22" s="3"/>
      <c r="U22" s="3"/>
      <c r="V22" s="3"/>
      <c r="W22" s="3"/>
      <c r="X22" s="3"/>
    </row>
    <row r="23" spans="1:19" s="8" customFormat="1" ht="18.75">
      <c r="A23" s="16"/>
      <c r="S23" s="9"/>
    </row>
    <row r="24" spans="1:19" s="8" customFormat="1" ht="18.75">
      <c r="A24" s="8" t="s">
        <v>17</v>
      </c>
      <c r="S24" s="9"/>
    </row>
    <row r="25" spans="1:19" s="8" customFormat="1" ht="18.75">
      <c r="A25" s="8" t="s">
        <v>18</v>
      </c>
      <c r="S25" s="9"/>
    </row>
    <row r="26" s="8" customFormat="1" ht="18.75">
      <c r="S26" s="9"/>
    </row>
    <row r="27" spans="1:19" s="8" customFormat="1" ht="18.75">
      <c r="A27" s="8" t="s">
        <v>19</v>
      </c>
      <c r="S27" s="9"/>
    </row>
    <row r="28" spans="1:24" s="8" customFormat="1" ht="51.75" customHeight="1">
      <c r="A28" s="11" t="s">
        <v>6</v>
      </c>
      <c r="B28" s="10"/>
      <c r="C28" s="34" t="s">
        <v>11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</row>
    <row r="29" spans="1:24" s="8" customFormat="1" ht="51.75" customHeight="1">
      <c r="A29" s="11" t="s">
        <v>7</v>
      </c>
      <c r="B29" s="10"/>
      <c r="C29" s="34" t="s">
        <v>12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1:24" s="8" customFormat="1" ht="90" customHeight="1">
      <c r="A30" s="11" t="s">
        <v>8</v>
      </c>
      <c r="B30" s="10"/>
      <c r="C30" s="34" t="s">
        <v>13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1:24" s="8" customFormat="1" ht="51.75" customHeight="1">
      <c r="A31" s="11" t="s">
        <v>15</v>
      </c>
      <c r="B31" s="10"/>
      <c r="C31" s="34" t="s">
        <v>14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</row>
  </sheetData>
  <sheetProtection/>
  <mergeCells count="25">
    <mergeCell ref="C29:X29"/>
    <mergeCell ref="C30:X30"/>
    <mergeCell ref="C31:X31"/>
    <mergeCell ref="N1:N2"/>
    <mergeCell ref="O1:O2"/>
    <mergeCell ref="Q1:Q2"/>
    <mergeCell ref="R1:R2"/>
    <mergeCell ref="S1:S2"/>
    <mergeCell ref="X1:X2"/>
    <mergeCell ref="I1:I2"/>
    <mergeCell ref="K1:K2"/>
    <mergeCell ref="L1:L2"/>
    <mergeCell ref="M1:M2"/>
    <mergeCell ref="C28:X28"/>
    <mergeCell ref="T1:W1"/>
    <mergeCell ref="F1:F2"/>
    <mergeCell ref="G1:G2"/>
    <mergeCell ref="H1:H2"/>
    <mergeCell ref="P1:P2"/>
    <mergeCell ref="A1:A2"/>
    <mergeCell ref="B1:B2"/>
    <mergeCell ref="C1:C2"/>
    <mergeCell ref="D1:D2"/>
    <mergeCell ref="E1:E2"/>
    <mergeCell ref="J1:J2"/>
  </mergeCells>
  <printOptions/>
  <pageMargins left="0.7" right="0.7" top="0.75" bottom="0.75" header="0.3" footer="0.3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2017-01-12T12:03:53Z</cp:lastPrinted>
  <dcterms:created xsi:type="dcterms:W3CDTF">1996-10-08T23:32:33Z</dcterms:created>
  <dcterms:modified xsi:type="dcterms:W3CDTF">2018-06-27T12:07:28Z</dcterms:modified>
  <cp:category/>
  <cp:version/>
  <cp:contentType/>
  <cp:contentStatus/>
</cp:coreProperties>
</file>